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218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<sst xmlns="http://schemas.openxmlformats.org/spreadsheetml/2006/main" count="36" uniqueCount="36">
  <si>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</si>
  <si>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</si>
  <si>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</si>
  <si>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</si>
  <si>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</si>
  <si>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</si>
  <si>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</si>
  <si>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</si>
  <si>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</si>
  <si>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</si>
  <si>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</si>
  <si>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</si>
  <si>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</si>
  <si>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</si>
  <si>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</si>
  <si>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</si>
  <si>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</si>
  <si>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</si>
  <si>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</si>
  <si>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</si>
  <si>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</si>
  <si>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</si>
  <si>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</si>
  <si>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</si>
  <si>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</si>
  <si>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</si>
  <si>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</si>
  <si>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</si>
  <si>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</si>
  <si>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Hidalgo del Parral</t>
  </si>
  <si>
    <t>Ing. Jose Luis Franco Jurado</t>
  </si>
  <si>
    <t xml:space="preserve">Director Ejecutivo </t>
  </si>
  <si>
    <t>Lic. Brigida Karina Arroyo Rubio</t>
  </si>
  <si>
    <t>Directora Financiera</t>
  </si>
  <si>
    <t>Bajo protesta de decir verdad declaramos que los Estados Financieros y sus notas, son razonablemente correctos y son responsabilidad del emisor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</si>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</sst>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5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11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 indent="2"/>
    </xf>
    <xf numFmtId="0" fontId="5" fillId="0" borderId="4" xfId="0" applyFont="1" applyFill="1" applyBorder="1" applyAlignment="1">
      <alignment horizontal="left" vertical="center" wrapText="1" indent="2"/>
    </xf>
    <xf numFmtId="0" fontId="5" fillId="0" borderId="6" xfId="0" applyFont="1" applyFill="1" applyBorder="1" applyAlignment="1">
      <alignment horizontal="left" vertical="center" wrapText="1" indent="2"/>
    </xf>
    <xf numFmtId="0" fontId="5" fillId="0" borderId="0" xfId="0" applyFont="1" applyFill="1"/>
    <xf numFmtId="0" fontId="5" fillId="0" borderId="0" xfId="0" applyFont="1" applyProtection="1">
      <protection locked="0"/>
    </xf>
    <xf numFmtId="0" fontId="8" fillId="0" borderId="12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6" fontId="5" fillId="0" borderId="11" xfId="1" applyNumberFormat="1" applyFont="1" applyFill="1" applyBorder="1" applyAlignment="1" applyProtection="1">
      <alignment horizontal="right" vertical="center" wrapText="1"/>
      <protection locked="0"/>
    </xf>
    <xf numFmtId="166" fontId="5" fillId="0" borderId="11" xfId="1" applyNumberFormat="1" applyFont="1" applyFill="1" applyBorder="1" applyAlignment="1" applyProtection="1">
      <alignment horizontal="right" vertical="center" wrapText="1"/>
    </xf>
    <xf numFmtId="166" fontId="6" fillId="0" borderId="11" xfId="1" applyNumberFormat="1" applyFont="1" applyFill="1" applyBorder="1" applyAlignment="1">
      <alignment horizontal="right" vertical="center" wrapText="1"/>
    </xf>
    <xf numFmtId="166" fontId="5" fillId="0" borderId="11" xfId="0" applyNumberFormat="1" applyFont="1" applyBorder="1"/>
    <xf numFmtId="166" fontId="5" fillId="0" borderId="11" xfId="1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justify" vertical="center" wrapText="1"/>
    </xf>
    <xf numFmtId="0" fontId="5" fillId="0" borderId="12" xfId="0" applyFont="1" applyBorder="1" applyProtection="1"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K5" sqref="K5"/>
    </sheetView>
  </sheetViews>
  <sheetFormatPr baseColWidth="10" defaultColWidth="11.5703125" defaultRowHeight="12" x14ac:dyDescent="0.2"/>
  <cols>
    <col min="1" max="1" width="2.7109375" style="1" customWidth="1"/>
    <col min="2" max="2" width="41.28515625" style="1" customWidth="1"/>
    <col min="3" max="3" width="19.140625" style="1" customWidth="1"/>
    <col min="4" max="4" width="19.28515625" style="1" customWidth="1"/>
    <col min="5" max="5" width="18" style="1" customWidth="1"/>
    <col min="6" max="6" width="18.140625" style="1" customWidth="1"/>
    <col min="7" max="7" width="18.42578125" style="1" customWidth="1"/>
    <col min="8" max="16384" width="11.5703125" style="1"/>
  </cols>
  <sheetData>
    <row r="1" spans="2:7" ht="15.75" thickBot="1" x14ac:dyDescent="0.25">
      <c r="B1" s="4"/>
      <c r="C1" s="4"/>
      <c r="D1" s="4"/>
      <c r="E1" s="4"/>
      <c r="F1" s="4"/>
      <c r="G1" s="4"/>
    </row>
    <row r="2" spans="2:7" ht="15.75" x14ac:dyDescent="0.2">
      <c r="B2" s="17" t="s">
        <v>29</v>
      </c>
      <c r="C2" s="18"/>
      <c r="D2" s="18"/>
      <c r="E2" s="18"/>
      <c r="F2" s="18"/>
      <c r="G2" s="19"/>
    </row>
    <row r="3" spans="2:7" ht="15.75" x14ac:dyDescent="0.2">
      <c r="B3" s="20" t="s">
        <v>0</v>
      </c>
      <c r="C3" s="21"/>
      <c r="D3" s="21"/>
      <c r="E3" s="21"/>
      <c r="F3" s="21"/>
      <c r="G3" s="22"/>
    </row>
    <row r="4" spans="2:7" ht="16.5" thickBot="1" x14ac:dyDescent="0.25">
      <c r="B4" s="23" t="s">
        <v>35</v>
      </c>
      <c r="C4" s="24"/>
      <c r="D4" s="24"/>
      <c r="E4" s="24"/>
      <c r="F4" s="24"/>
      <c r="G4" s="25"/>
    </row>
    <row r="5" spans="2:7" ht="31.5" x14ac:dyDescent="0.2">
      <c r="B5" s="26" t="s">
        <v>1</v>
      </c>
      <c r="C5" s="5" t="s">
        <v>24</v>
      </c>
      <c r="D5" s="5" t="s">
        <v>28</v>
      </c>
      <c r="E5" s="5" t="s">
        <v>25</v>
      </c>
      <c r="F5" s="5" t="s">
        <v>26</v>
      </c>
      <c r="G5" s="5" t="s">
        <v>2</v>
      </c>
    </row>
    <row r="6" spans="2:7" ht="16.5" thickBot="1" x14ac:dyDescent="0.25">
      <c r="B6" s="27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 x14ac:dyDescent="0.2">
      <c r="B7" s="7"/>
      <c r="C7" s="8"/>
      <c r="D7" s="8"/>
      <c r="E7" s="8"/>
      <c r="F7" s="8"/>
      <c r="G7" s="8"/>
    </row>
    <row r="8" spans="2:7" ht="16.5" customHeight="1" x14ac:dyDescent="0.2">
      <c r="B8" s="9" t="s">
        <v>4</v>
      </c>
      <c r="C8" s="30">
        <f>SUM(C10,C19)</f>
        <v>504622475.54999995</v>
      </c>
      <c r="D8" s="30">
        <f>SUM(D10,D19)</f>
        <v>422520999.5</v>
      </c>
      <c r="E8" s="30">
        <f>SUM(E10,E19)</f>
        <v>425794329.08000004</v>
      </c>
      <c r="F8" s="30">
        <f>C8+D8-E8</f>
        <v>501349145.96999991</v>
      </c>
      <c r="G8" s="30">
        <f>F8-C8</f>
        <v>-3273329.5800000429</v>
      </c>
    </row>
    <row r="9" spans="2:7" ht="15" customHeight="1" x14ac:dyDescent="0.2">
      <c r="B9" s="7"/>
      <c r="C9" s="31"/>
      <c r="D9" s="31"/>
      <c r="E9" s="31"/>
      <c r="F9" s="31"/>
      <c r="G9" s="31"/>
    </row>
    <row r="10" spans="2:7" ht="15.75" x14ac:dyDescent="0.2">
      <c r="B10" s="10" t="s">
        <v>5</v>
      </c>
      <c r="C10" s="30">
        <f>SUM(C11:C17)</f>
        <v>27034767.640000001</v>
      </c>
      <c r="D10" s="30">
        <f>SUM(D11:D17)</f>
        <v>415240539.64999998</v>
      </c>
      <c r="E10" s="30">
        <f>SUM(E11:E17)</f>
        <v>411028504.57000005</v>
      </c>
      <c r="F10" s="30">
        <f t="shared" ref="F10:F17" si="0">C10+D10-E10</f>
        <v>31246802.719999909</v>
      </c>
      <c r="G10" s="30">
        <f t="shared" ref="G10:G17" si="1">F10-C10</f>
        <v>4212035.0799999088</v>
      </c>
    </row>
    <row r="11" spans="2:7" ht="15" x14ac:dyDescent="0.2">
      <c r="B11" s="11" t="s">
        <v>6</v>
      </c>
      <c r="C11" s="28">
        <v>14547427.859999999</v>
      </c>
      <c r="D11" s="28">
        <v>189661429.75</v>
      </c>
      <c r="E11" s="28">
        <v>189748820.33000001</v>
      </c>
      <c r="F11" s="29">
        <f t="shared" si="0"/>
        <v>14460037.280000001</v>
      </c>
      <c r="G11" s="29">
        <f t="shared" si="1"/>
        <v>-87390.579999998212</v>
      </c>
    </row>
    <row r="12" spans="2:7" ht="30" x14ac:dyDescent="0.2">
      <c r="B12" s="11" t="s">
        <v>7</v>
      </c>
      <c r="C12" s="28">
        <v>9942755.6999999993</v>
      </c>
      <c r="D12" s="28">
        <v>206533351.94999999</v>
      </c>
      <c r="E12" s="28">
        <v>204056704.40000001</v>
      </c>
      <c r="F12" s="29">
        <f t="shared" si="0"/>
        <v>12419403.24999997</v>
      </c>
      <c r="G12" s="29">
        <f t="shared" si="1"/>
        <v>2476647.5499999709</v>
      </c>
    </row>
    <row r="13" spans="2:7" ht="30" x14ac:dyDescent="0.2">
      <c r="B13" s="11" t="s">
        <v>8</v>
      </c>
      <c r="C13" s="28">
        <v>67232.94</v>
      </c>
      <c r="D13" s="28">
        <v>1119171.1399999999</v>
      </c>
      <c r="E13" s="28">
        <v>810548.73</v>
      </c>
      <c r="F13" s="29">
        <f t="shared" si="0"/>
        <v>375855.34999999986</v>
      </c>
      <c r="G13" s="29">
        <f t="shared" si="1"/>
        <v>308622.40999999986</v>
      </c>
    </row>
    <row r="14" spans="2:7" ht="15" x14ac:dyDescent="0.2">
      <c r="B14" s="11" t="s">
        <v>9</v>
      </c>
      <c r="C14" s="28">
        <v>0</v>
      </c>
      <c r="D14" s="28">
        <v>0</v>
      </c>
      <c r="E14" s="28">
        <v>0</v>
      </c>
      <c r="F14" s="29">
        <f t="shared" si="0"/>
        <v>0</v>
      </c>
      <c r="G14" s="29">
        <f t="shared" si="1"/>
        <v>0</v>
      </c>
    </row>
    <row r="15" spans="2:7" ht="15" x14ac:dyDescent="0.2">
      <c r="B15" s="11" t="s">
        <v>10</v>
      </c>
      <c r="C15" s="28">
        <v>2212248.1800000002</v>
      </c>
      <c r="D15" s="28">
        <v>17765693.690000001</v>
      </c>
      <c r="E15" s="28">
        <v>16411714.109999999</v>
      </c>
      <c r="F15" s="29">
        <f t="shared" si="0"/>
        <v>3566227.7600000016</v>
      </c>
      <c r="G15" s="29">
        <f t="shared" si="1"/>
        <v>1353979.5800000015</v>
      </c>
    </row>
    <row r="16" spans="2:7" ht="30" x14ac:dyDescent="0.2">
      <c r="B16" s="11" t="s">
        <v>11</v>
      </c>
      <c r="C16" s="28">
        <v>0</v>
      </c>
      <c r="D16" s="28">
        <v>0</v>
      </c>
      <c r="E16" s="28">
        <v>0</v>
      </c>
      <c r="F16" s="29">
        <f t="shared" si="0"/>
        <v>0</v>
      </c>
      <c r="G16" s="29">
        <f t="shared" si="1"/>
        <v>0</v>
      </c>
    </row>
    <row r="17" spans="1:7" ht="15" x14ac:dyDescent="0.2">
      <c r="B17" s="11" t="s">
        <v>12</v>
      </c>
      <c r="C17" s="28">
        <v>265102.96000000002</v>
      </c>
      <c r="D17" s="28">
        <v>160893.12</v>
      </c>
      <c r="E17" s="28">
        <v>717</v>
      </c>
      <c r="F17" s="29">
        <f t="shared" si="0"/>
        <v>425279.08</v>
      </c>
      <c r="G17" s="29">
        <f t="shared" si="1"/>
        <v>160176.12</v>
      </c>
    </row>
    <row r="18" spans="1:7" ht="15" x14ac:dyDescent="0.2">
      <c r="B18" s="10"/>
      <c r="C18" s="32"/>
      <c r="D18" s="32"/>
      <c r="E18" s="32"/>
      <c r="F18" s="32"/>
      <c r="G18" s="32"/>
    </row>
    <row r="19" spans="1:7" ht="15.75" x14ac:dyDescent="0.2">
      <c r="B19" s="10" t="s">
        <v>13</v>
      </c>
      <c r="C19" s="30">
        <f>SUM(C20:C28)</f>
        <v>477587707.90999997</v>
      </c>
      <c r="D19" s="30">
        <f>SUM(D20:D28)</f>
        <v>7280459.8500000006</v>
      </c>
      <c r="E19" s="30">
        <f>SUM(E20:E28)</f>
        <v>14765824.51</v>
      </c>
      <c r="F19" s="30">
        <f t="shared" ref="F19:F28" si="2">C19+D19-E19</f>
        <v>470102343.25</v>
      </c>
      <c r="G19" s="30">
        <f t="shared" ref="G19:G28" si="3">F19-C19</f>
        <v>-7485364.6599999666</v>
      </c>
    </row>
    <row r="20" spans="1:7" ht="30" x14ac:dyDescent="0.2">
      <c r="B20" s="11" t="s">
        <v>14</v>
      </c>
      <c r="C20" s="28">
        <v>0</v>
      </c>
      <c r="D20" s="28">
        <v>0</v>
      </c>
      <c r="E20" s="28">
        <v>0</v>
      </c>
      <c r="F20" s="29">
        <f t="shared" si="2"/>
        <v>0</v>
      </c>
      <c r="G20" s="29">
        <f t="shared" si="3"/>
        <v>0</v>
      </c>
    </row>
    <row r="21" spans="1:7" ht="30" x14ac:dyDescent="0.2">
      <c r="B21" s="11" t="s">
        <v>15</v>
      </c>
      <c r="C21" s="28">
        <v>0</v>
      </c>
      <c r="D21" s="28">
        <v>0</v>
      </c>
      <c r="E21" s="28">
        <v>0</v>
      </c>
      <c r="F21" s="29">
        <f t="shared" si="2"/>
        <v>0</v>
      </c>
      <c r="G21" s="29">
        <f t="shared" si="3"/>
        <v>0</v>
      </c>
    </row>
    <row r="22" spans="1:7" ht="30" x14ac:dyDescent="0.2">
      <c r="A22" s="2" t="s">
        <v>16</v>
      </c>
      <c r="B22" s="11" t="s">
        <v>17</v>
      </c>
      <c r="C22" s="28">
        <v>251218045.22</v>
      </c>
      <c r="D22" s="28">
        <v>383235.29</v>
      </c>
      <c r="E22" s="28">
        <v>0</v>
      </c>
      <c r="F22" s="29">
        <f t="shared" si="2"/>
        <v>251601280.50999999</v>
      </c>
      <c r="G22" s="29">
        <f t="shared" si="3"/>
        <v>383235.28999999166</v>
      </c>
    </row>
    <row r="23" spans="1:7" ht="15" x14ac:dyDescent="0.2">
      <c r="B23" s="11" t="s">
        <v>18</v>
      </c>
      <c r="C23" s="28">
        <v>25129704.309999999</v>
      </c>
      <c r="D23" s="28">
        <v>6761879.7300000004</v>
      </c>
      <c r="E23" s="28">
        <v>715344.83</v>
      </c>
      <c r="F23" s="29">
        <f t="shared" si="2"/>
        <v>31176239.210000001</v>
      </c>
      <c r="G23" s="29">
        <f t="shared" si="3"/>
        <v>6046534.9000000022</v>
      </c>
    </row>
    <row r="24" spans="1:7" ht="15" x14ac:dyDescent="0.2">
      <c r="B24" s="11" t="s">
        <v>19</v>
      </c>
      <c r="C24" s="28">
        <v>8310</v>
      </c>
      <c r="D24" s="28">
        <v>0</v>
      </c>
      <c r="E24" s="28">
        <v>0</v>
      </c>
      <c r="F24" s="29">
        <f t="shared" si="2"/>
        <v>8310</v>
      </c>
      <c r="G24" s="29">
        <f t="shared" si="3"/>
        <v>0</v>
      </c>
    </row>
    <row r="25" spans="1:7" ht="30" x14ac:dyDescent="0.2">
      <c r="B25" s="11" t="s">
        <v>20</v>
      </c>
      <c r="C25" s="28">
        <v>-2930514.28</v>
      </c>
      <c r="D25" s="28">
        <v>135344.82999999999</v>
      </c>
      <c r="E25" s="28">
        <v>14050479.68</v>
      </c>
      <c r="F25" s="29">
        <f t="shared" si="2"/>
        <v>-16845649.129999999</v>
      </c>
      <c r="G25" s="29">
        <f t="shared" si="3"/>
        <v>-13915134.85</v>
      </c>
    </row>
    <row r="26" spans="1:7" ht="15" x14ac:dyDescent="0.2">
      <c r="B26" s="11" t="s">
        <v>21</v>
      </c>
      <c r="C26" s="28">
        <v>619620.69999999995</v>
      </c>
      <c r="D26" s="28">
        <v>0</v>
      </c>
      <c r="E26" s="28">
        <v>0</v>
      </c>
      <c r="F26" s="29">
        <f t="shared" si="2"/>
        <v>619620.69999999995</v>
      </c>
      <c r="G26" s="29">
        <f t="shared" si="3"/>
        <v>0</v>
      </c>
    </row>
    <row r="27" spans="1:7" ht="30" x14ac:dyDescent="0.2">
      <c r="B27" s="11" t="s">
        <v>22</v>
      </c>
      <c r="C27" s="28">
        <v>0</v>
      </c>
      <c r="D27" s="28">
        <v>0</v>
      </c>
      <c r="E27" s="28">
        <v>0</v>
      </c>
      <c r="F27" s="29">
        <f t="shared" si="2"/>
        <v>0</v>
      </c>
      <c r="G27" s="29">
        <f t="shared" si="3"/>
        <v>0</v>
      </c>
    </row>
    <row r="28" spans="1:7" ht="15" x14ac:dyDescent="0.2">
      <c r="B28" s="11" t="s">
        <v>23</v>
      </c>
      <c r="C28" s="28">
        <v>203542541.96000001</v>
      </c>
      <c r="D28" s="28">
        <v>0</v>
      </c>
      <c r="E28" s="28">
        <v>0</v>
      </c>
      <c r="F28" s="29">
        <f t="shared" si="2"/>
        <v>203542541.96000001</v>
      </c>
      <c r="G28" s="29">
        <f t="shared" si="3"/>
        <v>0</v>
      </c>
    </row>
    <row r="29" spans="1:7" ht="15.75" thickBot="1" x14ac:dyDescent="0.25">
      <c r="B29" s="12"/>
      <c r="C29" s="33"/>
      <c r="D29" s="33"/>
      <c r="E29" s="33"/>
      <c r="F29" s="33"/>
      <c r="G29" s="33"/>
    </row>
    <row r="30" spans="1:7" ht="15" x14ac:dyDescent="0.2">
      <c r="B30" s="13"/>
      <c r="C30" s="13"/>
      <c r="D30" s="13"/>
      <c r="E30" s="13"/>
      <c r="F30" s="13"/>
      <c r="G30" s="13"/>
    </row>
    <row r="31" spans="1:7" s="3" customFormat="1" ht="15" x14ac:dyDescent="0.2">
      <c r="B31" s="14" t="s">
        <v>34</v>
      </c>
      <c r="C31" s="14"/>
      <c r="D31" s="14"/>
      <c r="E31" s="14"/>
      <c r="F31" s="14"/>
      <c r="G31" s="14"/>
    </row>
    <row r="32" spans="1:7" s="3" customFormat="1" ht="15" x14ac:dyDescent="0.2">
      <c r="B32" s="14"/>
      <c r="C32" s="14"/>
      <c r="D32" s="14"/>
      <c r="E32" s="14"/>
      <c r="F32" s="14"/>
      <c r="G32" s="14"/>
    </row>
    <row r="33" spans="2:7" s="3" customFormat="1" ht="32.25" customHeight="1" x14ac:dyDescent="0.2">
      <c r="B33" s="14"/>
      <c r="C33" s="14"/>
      <c r="D33" s="14"/>
      <c r="E33" s="14"/>
      <c r="F33" s="14"/>
      <c r="G33" s="14"/>
    </row>
    <row r="34" spans="2:7" s="3" customFormat="1" ht="15.75" x14ac:dyDescent="0.25">
      <c r="B34" s="15" t="s">
        <v>30</v>
      </c>
      <c r="C34" s="14"/>
      <c r="D34" s="14"/>
      <c r="E34" s="15" t="s">
        <v>32</v>
      </c>
      <c r="F34" s="34"/>
      <c r="G34" s="14"/>
    </row>
    <row r="35" spans="2:7" s="3" customFormat="1" ht="15.75" x14ac:dyDescent="0.25">
      <c r="B35" s="16" t="s">
        <v>31</v>
      </c>
      <c r="C35" s="14"/>
      <c r="D35" s="14"/>
      <c r="E35" s="16" t="s">
        <v>33</v>
      </c>
      <c r="F35" s="14"/>
      <c r="G35" s="14"/>
    </row>
    <row r="36" spans="2:7" s="3" customFormat="1" ht="15" x14ac:dyDescent="0.2">
      <c r="B36" s="14"/>
      <c r="C36" s="14"/>
      <c r="D36" s="14"/>
      <c r="E36" s="14"/>
      <c r="F36" s="14"/>
      <c r="G36" s="14"/>
    </row>
    <row r="37" spans="2:7" s="3" customFormat="1" ht="15" x14ac:dyDescent="0.2">
      <c r="B37" s="14"/>
      <c r="C37" s="14"/>
      <c r="D37" s="14"/>
      <c r="E37" s="14"/>
      <c r="F37" s="14"/>
      <c r="G37" s="14"/>
    </row>
    <row r="38" spans="2:7" s="3" customFormat="1" x14ac:dyDescent="0.2"/>
    <row r="39" spans="2:7" s="3" customFormat="1" x14ac:dyDescent="0.2"/>
    <row r="40" spans="2:7" s="3" customFormat="1" x14ac:dyDescent="0.2"/>
    <row r="41" spans="2:7" s="3" customFormat="1" x14ac:dyDescent="0.2"/>
    <row r="42" spans="2:7" s="3" customFormat="1" x14ac:dyDescent="0.2"/>
    <row r="43" spans="2:7" s="3" customFormat="1" x14ac:dyDescent="0.2"/>
    <row r="44" spans="2:7" s="3" customFormat="1" x14ac:dyDescent="0.2"/>
    <row r="45" spans="2:7" s="3" customFormat="1" x14ac:dyDescent="0.2"/>
    <row r="46" spans="2:7" s="3" customFormat="1" x14ac:dyDescent="0.2"/>
    <row r="47" spans="2:7" s="3" customFormat="1" x14ac:dyDescent="0.2"/>
    <row r="48" spans="2: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1.299212598425197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2023-01-30T20:50:08Z</cp:lastPrinted>
  <dcterms:created xsi:type="dcterms:W3CDTF">2019-12-03T19:14:48Z</dcterms:created>
  <dcterms:modified xsi:type="dcterms:W3CDTF">2023-01-30T20:50:27Z</dcterms:modified>
</cp:coreProperties>
</file>